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53CE44E-7ED3-43ED-8FFE-FDD3BEEB808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32" i="1" l="1"/>
</calcChain>
</file>

<file path=xl/sharedStrings.xml><?xml version="1.0" encoding="utf-8"?>
<sst xmlns="http://schemas.openxmlformats.org/spreadsheetml/2006/main" count="85" uniqueCount="64">
  <si>
    <t>ТЕЦ КОНТУР ГЛОБАЛ МАРИЦА ИЗТОК 3 АД</t>
  </si>
  <si>
    <t>N</t>
  </si>
  <si>
    <t xml:space="preserve">Код </t>
  </si>
  <si>
    <t>Описание</t>
  </si>
  <si>
    <t>Мярка</t>
  </si>
  <si>
    <t>Общо количество 
  за 12 месеца</t>
  </si>
  <si>
    <t xml:space="preserve">ед.цена (лева)
</t>
  </si>
  <si>
    <t>Общо (лева)</t>
  </si>
  <si>
    <t>A</t>
  </si>
  <si>
    <t xml:space="preserve"> Почистване на отпадъци с транспорт до обособена площадка </t>
  </si>
  <si>
    <t>тон</t>
  </si>
  <si>
    <t>B</t>
  </si>
  <si>
    <t>Почистване на контейнери  от отпадъци и зареждане на такива с абсорбенти.</t>
  </si>
  <si>
    <t>брой</t>
  </si>
  <si>
    <t>C</t>
  </si>
  <si>
    <t>Почистване на контейнери  за битови отпадъци.</t>
  </si>
  <si>
    <t>D</t>
  </si>
  <si>
    <t>Измиване на пътища.</t>
  </si>
  <si>
    <t>м2</t>
  </si>
  <si>
    <t>E</t>
  </si>
  <si>
    <t xml:space="preserve">Косене на затревени площи. </t>
  </si>
  <si>
    <t>F</t>
  </si>
  <si>
    <t xml:space="preserve">Почистване на повърхността на басейни на пречиствателна станция, събирателни шахти и утайници от водорасли и други отпадъци. </t>
  </si>
  <si>
    <t>G</t>
  </si>
  <si>
    <t>Извършване на такелажна и обща работа в складове.</t>
  </si>
  <si>
    <t>чов.час</t>
  </si>
  <si>
    <t>H</t>
  </si>
  <si>
    <t>Почистване на релейни зали, ел.секции, пароотборни и други специализирани помещения .</t>
  </si>
  <si>
    <t>I</t>
  </si>
  <si>
    <t>Машинно почистване/измитане на пътища и паркинги.</t>
  </si>
  <si>
    <t>J</t>
  </si>
  <si>
    <t>Машинно почистване ( измитане ) на стълбища и площадки в производствени сгради.</t>
  </si>
  <si>
    <t>K</t>
  </si>
  <si>
    <t>Измиване и измитане на стълбища и площадки в производствени сгради.</t>
  </si>
  <si>
    <t>L</t>
  </si>
  <si>
    <t>Почистване на асансьорни кабини.</t>
  </si>
  <si>
    <t>M</t>
  </si>
  <si>
    <t>Почистване чрез избърсване на пожарни табла, апаратура, резервоари, носеща конструкции, парапети, топло изолирани тръбопроводи и др.</t>
  </si>
  <si>
    <t>Обезмасляване на замърсени участъци и машини.</t>
  </si>
  <si>
    <t>O</t>
  </si>
  <si>
    <t>Почистване и отпушване на сифони.</t>
  </si>
  <si>
    <t>P</t>
  </si>
  <si>
    <t>Поддръжка на градини с декоративни растения и тревни площи.</t>
  </si>
  <si>
    <t>Q</t>
  </si>
  <si>
    <t>Измиване на замърсени /с опасни отпадъци и химикали/ райони.</t>
  </si>
  <si>
    <t>R</t>
  </si>
  <si>
    <t>Услуга с обща ръка за товарене, почистване , пренасяне на гипс, варовик, офис оборудване и други в делничен ден.</t>
  </si>
  <si>
    <t>R1</t>
  </si>
  <si>
    <t>Услуга с обща ръка за товарене, почистване , пренасяне на гипс, варовик, офис оборудване и други в почивен ден(събота и неделя)</t>
  </si>
  <si>
    <t>R2</t>
  </si>
  <si>
    <t>Услуга с обща ръка за товарене, почистване , пренасяне на гипс, варовик, офис оборудване и други в почивен ден(национален празник)</t>
  </si>
  <si>
    <t>R3</t>
  </si>
  <si>
    <t>Услуга с обща ръка за товарене, почистване , пренасяне на гипс, варовик, офис оборудване и други в делничен ден , след установеното работно време.</t>
  </si>
  <si>
    <t>S</t>
  </si>
  <si>
    <t>Услуга с механизация-мини челен товарач с обем на кофата до 0.3 м3 в делничен ден.</t>
  </si>
  <si>
    <t>маш.смяна</t>
  </si>
  <si>
    <t>S1</t>
  </si>
  <si>
    <t>Услуга с механизация-мини челен товарач с обем на кофата до 0.3 м3 в почивен ден(събота и неделя)</t>
  </si>
  <si>
    <t>S2</t>
  </si>
  <si>
    <t>Услуга с механизация-мини челен товарач с обем на кофата до 0.3 м3 в почивен ден(национален празник)</t>
  </si>
  <si>
    <t>S3</t>
  </si>
  <si>
    <t>Услуга с механизация-мини челен товарач с обем на кофата до 0.3 м3 в делничен ден , след установеното работно време.</t>
  </si>
  <si>
    <t xml:space="preserve">Общо (лева) </t>
  </si>
  <si>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Индустриално почистване 2020 ( Приложение 2 към Техническа спецификация 00$$$00-PB568)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</si>
</sst>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Verdana"/>
      <family val="2"/>
      <charset val="204"/>
    </font>
    <font>
      <sz val="7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7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/>
    <xf numFmtId="0" fontId="3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/>
    <xf numFmtId="0" fontId="9" fillId="4" borderId="4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152400</xdr:rowOff>
    </xdr:from>
    <xdr:to>
      <xdr:col>2</xdr:col>
      <xdr:colOff>790575</xdr:colOff>
      <xdr:row>3</xdr:row>
      <xdr:rowOff>0</xdr:rowOff>
    </xdr:to>
    <xdr:pic>
      <xdr:nvPicPr>
        <xdr:cNvPr id="3" name="Picture 2" descr="ContourGlobal_ENG">
          <a:extLst>
            <a:ext uri="{FF2B5EF4-FFF2-40B4-BE49-F238E27FC236}">
              <a16:creationId xmlns:a16="http://schemas.microsoft.com/office/drawing/2014/main" id="{7083837C-EF3A-48AE-B21A-0A44B5D5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1334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6" workbookViewId="0">
      <selection activeCell="C34" sqref="C34"/>
    </sheetView>
  </sheetViews>
  <sheetFormatPr defaultRowHeight="15" x14ac:dyDescent="0.25"/>
  <cols>
    <col min="1" max="1" width="4.140625" customWidth="1"/>
    <col min="2" max="2" width="6.7109375" customWidth="1"/>
    <col min="3" max="3" width="76.28515625" customWidth="1"/>
    <col min="4" max="4" width="12.7109375" customWidth="1"/>
    <col min="5" max="5" width="15.42578125" customWidth="1"/>
    <col min="6" max="6" width="12.140625" customWidth="1"/>
    <col min="7" max="7" width="11.85546875" customWidth="1"/>
  </cols>
  <sheetData>
    <row r="1" spans="1:7" x14ac:dyDescent="0.25">
      <c r="A1" s="1"/>
      <c r="B1" s="15"/>
      <c r="C1" s="16" t="s">
        <v>0</v>
      </c>
      <c r="D1" s="16"/>
      <c r="E1" s="16"/>
      <c r="F1" s="1"/>
      <c r="G1" s="1"/>
    </row>
    <row r="2" spans="1:7" x14ac:dyDescent="0.25">
      <c r="A2" s="1"/>
      <c r="B2" s="15"/>
      <c r="C2" s="16"/>
      <c r="D2" s="16"/>
      <c r="E2" s="16"/>
      <c r="F2" s="1"/>
      <c r="G2" s="1"/>
    </row>
    <row r="3" spans="1:7" x14ac:dyDescent="0.25">
      <c r="A3" s="1"/>
      <c r="B3" s="15"/>
      <c r="C3" s="16"/>
      <c r="D3" s="16"/>
      <c r="E3" s="16"/>
      <c r="F3" s="1"/>
      <c r="G3" s="1"/>
    </row>
    <row r="4" spans="1:7" x14ac:dyDescent="0.25">
      <c r="A4" s="1"/>
      <c r="B4" s="15"/>
      <c r="C4" s="2"/>
      <c r="D4" s="3"/>
      <c r="E4" s="4"/>
      <c r="F4" s="1"/>
      <c r="G4" s="1"/>
    </row>
    <row r="5" spans="1:7" ht="22.5" customHeight="1" x14ac:dyDescent="0.25">
      <c r="A5" s="17" t="s">
        <v>63</v>
      </c>
      <c r="B5" s="18"/>
      <c r="C5" s="18"/>
      <c r="D5" s="18"/>
      <c r="E5" s="18"/>
      <c r="F5" s="18"/>
      <c r="G5" s="19"/>
    </row>
    <row r="6" spans="1:7" ht="4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7" x14ac:dyDescent="0.25">
      <c r="A7" s="6">
        <v>1</v>
      </c>
      <c r="B7" s="7" t="s">
        <v>8</v>
      </c>
      <c r="C7" s="8" t="s">
        <v>9</v>
      </c>
      <c r="D7" s="6" t="s">
        <v>10</v>
      </c>
      <c r="E7" s="14">
        <v>100</v>
      </c>
      <c r="F7" s="9">
        <v>0</v>
      </c>
      <c r="G7" s="9">
        <f>E7*F7</f>
        <v>0</v>
      </c>
    </row>
    <row r="8" spans="1:7" x14ac:dyDescent="0.25">
      <c r="A8" s="6">
        <v>2</v>
      </c>
      <c r="B8" s="7" t="s">
        <v>11</v>
      </c>
      <c r="C8" s="10" t="s">
        <v>12</v>
      </c>
      <c r="D8" s="6" t="s">
        <v>13</v>
      </c>
      <c r="E8" s="14">
        <v>1076</v>
      </c>
      <c r="F8" s="9">
        <v>0</v>
      </c>
      <c r="G8" s="9">
        <f t="shared" ref="G8:G31" si="0">E8*F8</f>
        <v>0</v>
      </c>
    </row>
    <row r="9" spans="1:7" x14ac:dyDescent="0.25">
      <c r="A9" s="6">
        <v>3</v>
      </c>
      <c r="B9" s="7" t="s">
        <v>14</v>
      </c>
      <c r="C9" s="10" t="s">
        <v>15</v>
      </c>
      <c r="D9" s="6" t="s">
        <v>13</v>
      </c>
      <c r="E9" s="14">
        <v>8820</v>
      </c>
      <c r="F9" s="9">
        <v>0</v>
      </c>
      <c r="G9" s="9">
        <f t="shared" si="0"/>
        <v>0</v>
      </c>
    </row>
    <row r="10" spans="1:7" x14ac:dyDescent="0.25">
      <c r="A10" s="6">
        <v>4</v>
      </c>
      <c r="B10" s="11" t="s">
        <v>16</v>
      </c>
      <c r="C10" s="8" t="s">
        <v>17</v>
      </c>
      <c r="D10" s="6" t="s">
        <v>18</v>
      </c>
      <c r="E10" s="14">
        <v>224600</v>
      </c>
      <c r="F10" s="9">
        <v>0</v>
      </c>
      <c r="G10" s="9">
        <f t="shared" si="0"/>
        <v>0</v>
      </c>
    </row>
    <row r="11" spans="1:7" x14ac:dyDescent="0.25">
      <c r="A11" s="6">
        <v>5</v>
      </c>
      <c r="B11" s="11" t="s">
        <v>19</v>
      </c>
      <c r="C11" s="8" t="s">
        <v>20</v>
      </c>
      <c r="D11" s="6" t="s">
        <v>18</v>
      </c>
      <c r="E11" s="14">
        <v>107300</v>
      </c>
      <c r="F11" s="9">
        <v>0</v>
      </c>
      <c r="G11" s="9">
        <f t="shared" si="0"/>
        <v>0</v>
      </c>
    </row>
    <row r="12" spans="1:7" ht="30" x14ac:dyDescent="0.25">
      <c r="A12" s="6">
        <v>6</v>
      </c>
      <c r="B12" s="11" t="s">
        <v>21</v>
      </c>
      <c r="C12" s="8" t="s">
        <v>22</v>
      </c>
      <c r="D12" s="6" t="s">
        <v>18</v>
      </c>
      <c r="E12" s="14">
        <v>18780</v>
      </c>
      <c r="F12" s="9">
        <v>0</v>
      </c>
      <c r="G12" s="9">
        <f t="shared" si="0"/>
        <v>0</v>
      </c>
    </row>
    <row r="13" spans="1:7" x14ac:dyDescent="0.25">
      <c r="A13" s="6">
        <v>7</v>
      </c>
      <c r="B13" s="11" t="s">
        <v>23</v>
      </c>
      <c r="C13" s="12" t="s">
        <v>24</v>
      </c>
      <c r="D13" s="6" t="s">
        <v>25</v>
      </c>
      <c r="E13" s="14">
        <v>4224</v>
      </c>
      <c r="F13" s="9">
        <v>0</v>
      </c>
      <c r="G13" s="9">
        <f t="shared" si="0"/>
        <v>0</v>
      </c>
    </row>
    <row r="14" spans="1:7" ht="30" x14ac:dyDescent="0.25">
      <c r="A14" s="6">
        <v>8</v>
      </c>
      <c r="B14" s="11" t="s">
        <v>26</v>
      </c>
      <c r="C14" s="8" t="s">
        <v>27</v>
      </c>
      <c r="D14" s="6" t="s">
        <v>18</v>
      </c>
      <c r="E14" s="14">
        <v>129956.88</v>
      </c>
      <c r="F14" s="9">
        <v>0</v>
      </c>
      <c r="G14" s="9">
        <f t="shared" si="0"/>
        <v>0</v>
      </c>
    </row>
    <row r="15" spans="1:7" x14ac:dyDescent="0.25">
      <c r="A15" s="6">
        <v>9</v>
      </c>
      <c r="B15" s="11" t="s">
        <v>28</v>
      </c>
      <c r="C15" s="8" t="s">
        <v>29</v>
      </c>
      <c r="D15" s="6" t="s">
        <v>18</v>
      </c>
      <c r="E15" s="14">
        <v>217680</v>
      </c>
      <c r="F15" s="9">
        <v>0</v>
      </c>
      <c r="G15" s="9">
        <f t="shared" si="0"/>
        <v>0</v>
      </c>
    </row>
    <row r="16" spans="1:7" ht="30" x14ac:dyDescent="0.25">
      <c r="A16" s="6">
        <v>10</v>
      </c>
      <c r="B16" s="11" t="s">
        <v>30</v>
      </c>
      <c r="C16" s="10" t="s">
        <v>31</v>
      </c>
      <c r="D16" s="6" t="s">
        <v>18</v>
      </c>
      <c r="E16" s="14">
        <v>617160</v>
      </c>
      <c r="F16" s="9">
        <v>0</v>
      </c>
      <c r="G16" s="9">
        <f t="shared" si="0"/>
        <v>0</v>
      </c>
    </row>
    <row r="17" spans="1:7" x14ac:dyDescent="0.25">
      <c r="A17" s="6">
        <v>11</v>
      </c>
      <c r="B17" s="11" t="s">
        <v>32</v>
      </c>
      <c r="C17" s="10" t="s">
        <v>33</v>
      </c>
      <c r="D17" s="6" t="s">
        <v>18</v>
      </c>
      <c r="E17" s="14">
        <v>720000</v>
      </c>
      <c r="F17" s="9">
        <v>0</v>
      </c>
      <c r="G17" s="9">
        <f t="shared" si="0"/>
        <v>0</v>
      </c>
    </row>
    <row r="18" spans="1:7" x14ac:dyDescent="0.25">
      <c r="A18" s="6">
        <v>12</v>
      </c>
      <c r="B18" s="11" t="s">
        <v>34</v>
      </c>
      <c r="C18" s="8" t="s">
        <v>35</v>
      </c>
      <c r="D18" s="6" t="s">
        <v>13</v>
      </c>
      <c r="E18" s="14">
        <v>384</v>
      </c>
      <c r="F18" s="9">
        <v>0</v>
      </c>
      <c r="G18" s="9">
        <f t="shared" si="0"/>
        <v>0</v>
      </c>
    </row>
    <row r="19" spans="1:7" ht="34.5" customHeight="1" x14ac:dyDescent="0.25">
      <c r="A19" s="6">
        <v>13</v>
      </c>
      <c r="B19" s="11" t="s">
        <v>36</v>
      </c>
      <c r="C19" s="8" t="s">
        <v>37</v>
      </c>
      <c r="D19" s="6" t="s">
        <v>18</v>
      </c>
      <c r="E19" s="14">
        <v>80040</v>
      </c>
      <c r="F19" s="9">
        <v>0</v>
      </c>
      <c r="G19" s="9">
        <f t="shared" si="0"/>
        <v>0</v>
      </c>
    </row>
    <row r="20" spans="1:7" x14ac:dyDescent="0.25">
      <c r="A20" s="6">
        <v>14</v>
      </c>
      <c r="B20" s="11" t="s">
        <v>1</v>
      </c>
      <c r="C20" s="8" t="s">
        <v>38</v>
      </c>
      <c r="D20" s="6" t="s">
        <v>18</v>
      </c>
      <c r="E20" s="14">
        <v>16568</v>
      </c>
      <c r="F20" s="9">
        <v>0</v>
      </c>
      <c r="G20" s="9">
        <f t="shared" si="0"/>
        <v>0</v>
      </c>
    </row>
    <row r="21" spans="1:7" x14ac:dyDescent="0.25">
      <c r="A21" s="6">
        <v>15</v>
      </c>
      <c r="B21" s="11" t="s">
        <v>39</v>
      </c>
      <c r="C21" s="8" t="s">
        <v>40</v>
      </c>
      <c r="D21" s="6" t="s">
        <v>13</v>
      </c>
      <c r="E21" s="14">
        <v>2000</v>
      </c>
      <c r="F21" s="9">
        <v>0</v>
      </c>
      <c r="G21" s="9">
        <f t="shared" si="0"/>
        <v>0</v>
      </c>
    </row>
    <row r="22" spans="1:7" x14ac:dyDescent="0.25">
      <c r="A22" s="6">
        <v>16</v>
      </c>
      <c r="B22" s="11" t="s">
        <v>41</v>
      </c>
      <c r="C22" s="8" t="s">
        <v>42</v>
      </c>
      <c r="D22" s="6" t="s">
        <v>18</v>
      </c>
      <c r="E22" s="14">
        <v>186000</v>
      </c>
      <c r="F22" s="9">
        <v>0</v>
      </c>
      <c r="G22" s="9">
        <f t="shared" si="0"/>
        <v>0</v>
      </c>
    </row>
    <row r="23" spans="1:7" x14ac:dyDescent="0.25">
      <c r="A23" s="6">
        <v>17</v>
      </c>
      <c r="B23" s="11" t="s">
        <v>43</v>
      </c>
      <c r="C23" s="8" t="s">
        <v>44</v>
      </c>
      <c r="D23" s="6" t="s">
        <v>18</v>
      </c>
      <c r="E23" s="14">
        <v>1220</v>
      </c>
      <c r="F23" s="9">
        <v>0</v>
      </c>
      <c r="G23" s="9">
        <f t="shared" si="0"/>
        <v>0</v>
      </c>
    </row>
    <row r="24" spans="1:7" ht="30" x14ac:dyDescent="0.25">
      <c r="A24" s="6">
        <v>18</v>
      </c>
      <c r="B24" s="11" t="s">
        <v>45</v>
      </c>
      <c r="C24" s="8" t="s">
        <v>46</v>
      </c>
      <c r="D24" s="6" t="s">
        <v>25</v>
      </c>
      <c r="E24" s="14">
        <v>29224</v>
      </c>
      <c r="F24" s="9">
        <v>0</v>
      </c>
      <c r="G24" s="9">
        <f t="shared" si="0"/>
        <v>0</v>
      </c>
    </row>
    <row r="25" spans="1:7" ht="30" x14ac:dyDescent="0.25">
      <c r="A25" s="6">
        <v>19</v>
      </c>
      <c r="B25" s="11" t="s">
        <v>47</v>
      </c>
      <c r="C25" s="8" t="s">
        <v>48</v>
      </c>
      <c r="D25" s="6" t="s">
        <v>25</v>
      </c>
      <c r="E25" s="14">
        <v>800</v>
      </c>
      <c r="F25" s="9">
        <v>0</v>
      </c>
      <c r="G25" s="9">
        <f t="shared" si="0"/>
        <v>0</v>
      </c>
    </row>
    <row r="26" spans="1:7" ht="30" x14ac:dyDescent="0.25">
      <c r="A26" s="6">
        <v>20</v>
      </c>
      <c r="B26" s="11" t="s">
        <v>49</v>
      </c>
      <c r="C26" s="8" t="s">
        <v>50</v>
      </c>
      <c r="D26" s="6" t="s">
        <v>25</v>
      </c>
      <c r="E26" s="14">
        <v>160</v>
      </c>
      <c r="F26" s="9">
        <v>0</v>
      </c>
      <c r="G26" s="9">
        <f t="shared" si="0"/>
        <v>0</v>
      </c>
    </row>
    <row r="27" spans="1:7" ht="30" x14ac:dyDescent="0.25">
      <c r="A27" s="6">
        <v>21</v>
      </c>
      <c r="B27" s="11" t="s">
        <v>51</v>
      </c>
      <c r="C27" s="8" t="s">
        <v>52</v>
      </c>
      <c r="D27" s="6" t="s">
        <v>25</v>
      </c>
      <c r="E27" s="14">
        <v>1200</v>
      </c>
      <c r="F27" s="9">
        <v>0</v>
      </c>
      <c r="G27" s="9">
        <f t="shared" si="0"/>
        <v>0</v>
      </c>
    </row>
    <row r="28" spans="1:7" ht="30" x14ac:dyDescent="0.25">
      <c r="A28" s="6">
        <v>22</v>
      </c>
      <c r="B28" s="11" t="s">
        <v>53</v>
      </c>
      <c r="C28" s="10" t="s">
        <v>54</v>
      </c>
      <c r="D28" s="9" t="s">
        <v>55</v>
      </c>
      <c r="E28" s="14">
        <v>185</v>
      </c>
      <c r="F28" s="9">
        <v>0</v>
      </c>
      <c r="G28" s="9">
        <f t="shared" si="0"/>
        <v>0</v>
      </c>
    </row>
    <row r="29" spans="1:7" ht="30" x14ac:dyDescent="0.25">
      <c r="A29" s="6">
        <v>23</v>
      </c>
      <c r="B29" s="11" t="s">
        <v>56</v>
      </c>
      <c r="C29" s="10" t="s">
        <v>57</v>
      </c>
      <c r="D29" s="9" t="s">
        <v>55</v>
      </c>
      <c r="E29" s="14">
        <v>20</v>
      </c>
      <c r="F29" s="9">
        <v>0</v>
      </c>
      <c r="G29" s="9">
        <f t="shared" si="0"/>
        <v>0</v>
      </c>
    </row>
    <row r="30" spans="1:7" ht="30" x14ac:dyDescent="0.25">
      <c r="A30" s="6">
        <v>24</v>
      </c>
      <c r="B30" s="11" t="s">
        <v>58</v>
      </c>
      <c r="C30" s="10" t="s">
        <v>59</v>
      </c>
      <c r="D30" s="9" t="s">
        <v>55</v>
      </c>
      <c r="E30" s="14">
        <v>2</v>
      </c>
      <c r="F30" s="9">
        <v>0</v>
      </c>
      <c r="G30" s="9">
        <f t="shared" si="0"/>
        <v>0</v>
      </c>
    </row>
    <row r="31" spans="1:7" ht="30" x14ac:dyDescent="0.25">
      <c r="A31" s="6">
        <v>25</v>
      </c>
      <c r="B31" s="11" t="s">
        <v>60</v>
      </c>
      <c r="C31" s="10" t="s">
        <v>61</v>
      </c>
      <c r="D31" s="9" t="s">
        <v>55</v>
      </c>
      <c r="E31" s="14">
        <v>10</v>
      </c>
      <c r="F31" s="9">
        <v>0</v>
      </c>
      <c r="G31" s="9">
        <f t="shared" si="0"/>
        <v>0</v>
      </c>
    </row>
    <row r="32" spans="1:7" ht="30.75" customHeight="1" x14ac:dyDescent="0.25">
      <c r="A32" s="9"/>
      <c r="B32" s="9"/>
      <c r="C32" s="9"/>
      <c r="D32" s="9"/>
      <c r="E32" s="20" t="s">
        <v>62</v>
      </c>
      <c r="F32" s="20"/>
      <c r="G32" s="13">
        <f>SUM(G7:G31)</f>
        <v>0</v>
      </c>
    </row>
  </sheetData>
  <mergeCells count="4">
    <mergeCell ref="B1:B4"/>
    <mergeCell ref="C1:E3"/>
    <mergeCell ref="A5:G5"/>
    <mergeCell ref="E32:F3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2019-11-19T12:01:15Z</dcterms:modified>
</cp:coreProperties>
</file>